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4" windowWidth="21900" windowHeight="136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'Sheet1'!$B$2:$F$157</definedName>
    <definedName name="Z_1C9D5D76_ACD5_11D9_A1F1_0011247366BA_.wvu.PrintArea" localSheetId="0" hidden="1">'Sheet1'!$A$1:$G$110</definedName>
  </definedNames>
  <calcPr fullCalcOnLoad="1"/>
</workbook>
</file>

<file path=xl/sharedStrings.xml><?xml version="1.0" encoding="utf-8"?>
<sst xmlns="http://schemas.openxmlformats.org/spreadsheetml/2006/main" count="136" uniqueCount="103">
  <si>
    <t>Scientific Board/Local Organizers/Tutors</t>
  </si>
  <si>
    <t>Subsum Income FEBS + RegFee</t>
  </si>
  <si>
    <t>Others (specify if over 500 €)</t>
  </si>
  <si>
    <t>Name Organizer</t>
  </si>
  <si>
    <t>Tutors/teachers</t>
  </si>
  <si>
    <t>Aver. Price</t>
  </si>
  <si>
    <t>Phone:</t>
  </si>
  <si>
    <t>FAX:</t>
  </si>
  <si>
    <t>e-mail:</t>
  </si>
  <si>
    <t>Cost/Unit</t>
  </si>
  <si>
    <t>INCOME</t>
  </si>
  <si>
    <t>Person-Hours</t>
  </si>
  <si>
    <t>Technical/IT/computer assistance</t>
  </si>
  <si>
    <t>Accompanying guests</t>
  </si>
  <si>
    <t>Website &amp; registration</t>
  </si>
  <si>
    <t>Speakers/Lecturers  Europe</t>
  </si>
  <si>
    <t>Speakers/Lecturers  USA/Asia</t>
  </si>
  <si>
    <t>Rental cars</t>
  </si>
  <si>
    <t>Graphics &amp; advertising</t>
  </si>
  <si>
    <t>Abstract book &amp; handouts</t>
  </si>
  <si>
    <t>Welcome event</t>
  </si>
  <si>
    <t>Farewell event</t>
  </si>
  <si>
    <t>Food - lunch &amp; dinner</t>
  </si>
  <si>
    <t>Coffee tea breaks</t>
  </si>
  <si>
    <t>Transportation &amp; Technical</t>
  </si>
  <si>
    <t>Others (specify all source if over 500 €)</t>
  </si>
  <si>
    <t>Rental fee equipment/computers</t>
  </si>
  <si>
    <t>Electronic and equipment</t>
  </si>
  <si>
    <t>Personnel Costs</t>
  </si>
  <si>
    <t>Secretarial assistance</t>
  </si>
  <si>
    <t>Balance</t>
  </si>
  <si>
    <t>Total Expenses</t>
  </si>
  <si>
    <t>Social &amp; excursions</t>
  </si>
  <si>
    <t>Awards</t>
  </si>
  <si>
    <t>Local organizers/students</t>
  </si>
  <si>
    <t>University institutions</t>
  </si>
  <si>
    <t>Pharma companies</t>
  </si>
  <si>
    <t>Mailing &amp; phone</t>
  </si>
  <si>
    <t># People</t>
  </si>
  <si>
    <t>Rental fee poster boards</t>
  </si>
  <si>
    <t>Rental costs shuttles and taxi</t>
  </si>
  <si>
    <t>Social</t>
  </si>
  <si>
    <t>Subsum Social</t>
  </si>
  <si>
    <t>Subsum Organization</t>
  </si>
  <si>
    <t>Subsum Transport &amp; Technical</t>
  </si>
  <si>
    <t>Subsum Travel</t>
  </si>
  <si>
    <t>Subsum Venue</t>
  </si>
  <si>
    <t>FEBS Advanced Lecture Course/Workshop/Special Meeting - Financial Report Form</t>
  </si>
  <si>
    <t>Organization &amp; Office</t>
  </si>
  <si>
    <t>Expenses</t>
  </si>
  <si>
    <t xml:space="preserve"> </t>
  </si>
  <si>
    <t>Registration Students/Postdocs</t>
  </si>
  <si>
    <t>€uro</t>
  </si>
  <si>
    <t>Registration Fee Principal Investigator</t>
  </si>
  <si>
    <t>Registration Fee Others Industry</t>
  </si>
  <si>
    <t>International Sponsors</t>
  </si>
  <si>
    <t>National Sponsors</t>
  </si>
  <si>
    <t>Number</t>
  </si>
  <si>
    <t>ESF</t>
  </si>
  <si>
    <t>Total Income</t>
  </si>
  <si>
    <t>Costs Venue</t>
  </si>
  <si>
    <t xml:space="preserve">Rental fee lecture hall </t>
  </si>
  <si>
    <t>Costs</t>
  </si>
  <si>
    <t>Bank fees, disaggios</t>
  </si>
  <si>
    <t>Rent audio/video, screen, computers</t>
  </si>
  <si>
    <t>Date &amp; Place:</t>
  </si>
  <si>
    <t>Signature:</t>
  </si>
  <si>
    <t>Registration fees &amp; grants</t>
  </si>
  <si>
    <t>IUBMB</t>
  </si>
  <si>
    <t>Any Other Income</t>
  </si>
  <si>
    <t>Others (specify source if over 500 €)</t>
  </si>
  <si>
    <t>Others (specify source if over 1000 €)</t>
  </si>
  <si>
    <t>Name &amp; Address of Responsible Organizer:</t>
  </si>
  <si>
    <t>Number Paying Participants</t>
  </si>
  <si>
    <t># Nights Accomodation Speakers/Lecturers</t>
  </si>
  <si>
    <t>Invoice by</t>
  </si>
  <si>
    <r>
      <t xml:space="preserve">Total Expenses </t>
    </r>
    <r>
      <rPr>
        <sz val="11"/>
        <rFont val="Arial"/>
        <family val="2"/>
      </rPr>
      <t>(page 2)</t>
    </r>
  </si>
  <si>
    <t>Subsum Natl. Sponsors</t>
  </si>
  <si>
    <t>Subsum Intl. Sponsors</t>
  </si>
  <si>
    <t>FEBS YTF Grants (registration fees)</t>
  </si>
  <si>
    <t>Speaker, Organizer and YTF Travel</t>
  </si>
  <si>
    <t>Surplus from previous Events (Number)</t>
  </si>
  <si>
    <t>Federal authorities</t>
  </si>
  <si>
    <t>Private foundations</t>
  </si>
  <si>
    <t>Others (all other travel expenses over 500 €)</t>
  </si>
  <si>
    <t>Office supplies, printing, FAX, etc.</t>
  </si>
  <si>
    <r>
      <t>FEBS YTF Grants (travel</t>
    </r>
    <r>
      <rPr>
        <sz val="11"/>
        <rFont val="Arial"/>
        <family val="2"/>
      </rPr>
      <t>)</t>
    </r>
  </si>
  <si>
    <t>Subsum Personnel</t>
  </si>
  <si>
    <t>Accommodation Students/Postdocs</t>
  </si>
  <si>
    <t>Accommodation Principal Investigators</t>
  </si>
  <si>
    <t>Accommodation Organizers/Board/Tutors</t>
  </si>
  <si>
    <t>Others (specify if over 300 €)</t>
  </si>
  <si>
    <t>Notes</t>
  </si>
  <si>
    <t>List of invoices and receipts</t>
  </si>
  <si>
    <t>Value</t>
  </si>
  <si>
    <t>Name of supplier - description of goods or services</t>
  </si>
  <si>
    <t>Document date</t>
  </si>
  <si>
    <t>e.g. George Hotel - accomodation</t>
  </si>
  <si>
    <t xml:space="preserve">Optional </t>
  </si>
  <si>
    <t>List invoices and receipts with a value greater than €100. The Notes column is available to give further description or explanation of the expense.</t>
  </si>
  <si>
    <r>
      <t xml:space="preserve">FEBS Number: </t>
    </r>
    <r>
      <rPr>
        <b/>
        <sz val="11"/>
        <color indexed="16"/>
        <rFont val="Arial"/>
        <family val="2"/>
      </rPr>
      <t>[ALC15- /PLC15- /PC15- /WS15-]</t>
    </r>
    <r>
      <rPr>
        <b/>
        <sz val="12"/>
        <color indexed="16"/>
        <rFont val="Arial"/>
        <family val="2"/>
      </rPr>
      <t xml:space="preserve"> </t>
    </r>
  </si>
  <si>
    <r>
      <t>FEBS Course Grant Award</t>
    </r>
    <r>
      <rPr>
        <sz val="9"/>
        <color indexed="10"/>
        <rFont val="Arial"/>
        <family val="2"/>
      </rPr>
      <t xml:space="preserve"> (100% based on the decision letter)</t>
    </r>
  </si>
  <si>
    <r>
      <t xml:space="preserve">FEBS Number: </t>
    </r>
    <r>
      <rPr>
        <b/>
        <sz val="11"/>
        <color indexed="16"/>
        <rFont val="Arial"/>
        <family val="2"/>
      </rPr>
      <t>[ALC16- /PLC16- /PC16- /WS16-]</t>
    </r>
    <r>
      <rPr>
        <b/>
        <sz val="12"/>
        <color indexed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</si>
</sst>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€&quot;\ #,##0_-;&quot;€&quot;\ #,##0\-"/>
    <numFmt numFmtId="197" formatCode="&quot;€&quot;\ #,##0_-;[Red]&quot;€&quot;\ #,##0\-"/>
    <numFmt numFmtId="198" formatCode="&quot;€&quot;\ #,##0.00_-;&quot;€&quot;\ #,##0.00\-"/>
    <numFmt numFmtId="199" formatCode="&quot;€&quot;\ #,##0.00_-;[Red]&quot;€&quot;\ #,##0.00\-"/>
    <numFmt numFmtId="200" formatCode="_-&quot;€&quot;\ * #,##0_-;_-&quot;€&quot;\ * #,##0\-;_-&quot;€&quot;\ * &quot;-&quot;_-;_-@_-"/>
    <numFmt numFmtId="201" formatCode="_-* #,##0_-;_-* #,##0\-;_-* &quot;-&quot;_-;_-@_-"/>
    <numFmt numFmtId="202" formatCode="_-&quot;€&quot;\ * #,##0.00_-;_-&quot;€&quot;\ * #,##0.00\-;_-&quot;€&quot;\ * &quot;-&quot;??_-;_-@_-"/>
    <numFmt numFmtId="203" formatCode="_-* #,##0.00_-;_-* #,##0.00\-;_-* &quot;-&quot;??_-;_-@_-"/>
    <numFmt numFmtId="204" formatCode="0.0"/>
    <numFmt numFmtId="205" formatCode="_-[$€-2]\ * #,##0.00_-;\-[$€-2]\ * #,##0.00_-;_-[$€-2]\ * &quot;-&quot;??_-;_-@_-"/>
  </numFmts>
  <fonts count="55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i/>
      <sz val="11"/>
      <color indexed="9"/>
      <name val="Arial"/>
      <family val="2"/>
    </font>
    <font>
      <b/>
      <i/>
      <sz val="11"/>
      <color indexed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color indexed="16"/>
      <name val="Arial"/>
      <family val="2"/>
    </font>
    <font>
      <b/>
      <sz val="11"/>
      <color indexed="13"/>
      <name val="Arial"/>
      <family val="2"/>
    </font>
    <font>
      <sz val="14"/>
      <color indexed="13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4" fontId="3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204" fontId="7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8" fillId="35" borderId="0" xfId="0" applyFont="1" applyFill="1" applyAlignment="1" applyProtection="1">
      <alignment horizontal="left"/>
      <protection hidden="1"/>
    </xf>
    <xf numFmtId="204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204" fontId="8" fillId="34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20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204" fontId="3" fillId="34" borderId="0" xfId="0" applyNumberFormat="1" applyFont="1" applyFill="1" applyAlignment="1" applyProtection="1">
      <alignment horizontal="left"/>
      <protection hidden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204" fontId="3" fillId="34" borderId="0" xfId="0" applyNumberFormat="1" applyFont="1" applyFill="1" applyAlignment="1">
      <alignment horizontal="left"/>
    </xf>
    <xf numFmtId="204" fontId="8" fillId="36" borderId="0" xfId="0" applyNumberFormat="1" applyFont="1" applyFill="1" applyAlignment="1">
      <alignment horizontal="left"/>
    </xf>
    <xf numFmtId="0" fontId="5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204" fontId="9" fillId="35" borderId="0" xfId="0" applyNumberFormat="1" applyFont="1" applyFill="1" applyAlignment="1">
      <alignment horizontal="left"/>
    </xf>
    <xf numFmtId="204" fontId="9" fillId="36" borderId="0" xfId="0" applyNumberFormat="1" applyFont="1" applyFill="1" applyAlignment="1">
      <alignment horizontal="left"/>
    </xf>
    <xf numFmtId="0" fontId="11" fillId="35" borderId="0" xfId="0" applyFont="1" applyFill="1" applyAlignment="1">
      <alignment horizontal="right"/>
    </xf>
    <xf numFmtId="0" fontId="12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35" borderId="0" xfId="0" applyFont="1" applyFill="1" applyAlignment="1">
      <alignment horizontal="right"/>
    </xf>
    <xf numFmtId="0" fontId="9" fillId="36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36" borderId="0" xfId="0" applyFont="1" applyFill="1" applyAlignment="1">
      <alignment horizontal="right"/>
    </xf>
    <xf numFmtId="204" fontId="6" fillId="34" borderId="0" xfId="0" applyNumberFormat="1" applyFont="1" applyFill="1" applyAlignment="1">
      <alignment horizontal="left"/>
    </xf>
    <xf numFmtId="0" fontId="14" fillId="33" borderId="0" xfId="0" applyFont="1" applyFill="1" applyAlignment="1">
      <alignment/>
    </xf>
    <xf numFmtId="0" fontId="3" fillId="37" borderId="0" xfId="0" applyFont="1" applyFill="1" applyAlignment="1">
      <alignment horizontal="right"/>
    </xf>
    <xf numFmtId="0" fontId="3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15" fontId="1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8" fillId="37" borderId="11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3" fillId="0" borderId="13" xfId="0" applyFont="1" applyBorder="1" applyAlignment="1">
      <alignment/>
    </xf>
    <xf numFmtId="205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37" borderId="15" xfId="0" applyFont="1" applyFill="1" applyBorder="1" applyAlignment="1">
      <alignment/>
    </xf>
    <xf numFmtId="0" fontId="19" fillId="0" borderId="16" xfId="0" applyFont="1" applyBorder="1" applyAlignment="1">
      <alignment/>
    </xf>
    <xf numFmtId="205" fontId="19" fillId="0" borderId="17" xfId="0" applyNumberFormat="1" applyFont="1" applyBorder="1" applyAlignment="1">
      <alignment/>
    </xf>
    <xf numFmtId="0" fontId="18" fillId="37" borderId="18" xfId="0" applyFont="1" applyFill="1" applyBorder="1" applyAlignment="1">
      <alignment/>
    </xf>
    <xf numFmtId="0" fontId="18" fillId="37" borderId="19" xfId="0" applyFont="1" applyFill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136" zoomScaleNormal="150" zoomScaleSheetLayoutView="136" zoomScalePageLayoutView="0" workbookViewId="0" topLeftCell="A7">
      <selection activeCell="J13" sqref="J13"/>
    </sheetView>
  </sheetViews>
  <sheetFormatPr defaultColWidth="9.140625" defaultRowHeight="12.75"/>
  <cols>
    <col min="1" max="1" width="1.28515625" style="1" customWidth="1"/>
    <col min="2" max="2" width="40.421875" style="1" customWidth="1"/>
    <col min="3" max="3" width="11.8515625" style="1" customWidth="1"/>
    <col min="4" max="4" width="9.140625" style="1" customWidth="1"/>
    <col min="5" max="5" width="11.140625" style="1" customWidth="1"/>
    <col min="6" max="6" width="28.421875" style="1" customWidth="1"/>
    <col min="7" max="7" width="1.7109375" style="1" customWidth="1"/>
    <col min="8" max="8" width="4.28125" style="1" customWidth="1"/>
    <col min="9" max="16384" width="8.8515625" style="1" customWidth="1"/>
  </cols>
  <sheetData>
    <row r="1" ht="6.75" customHeight="1">
      <c r="F1" s="2"/>
    </row>
    <row r="2" spans="2:8" ht="13.5">
      <c r="B2" s="44" t="s">
        <v>47</v>
      </c>
      <c r="C2" s="42"/>
      <c r="D2" s="42"/>
      <c r="E2" s="42"/>
      <c r="F2" s="42"/>
      <c r="G2" s="43"/>
      <c r="H2" s="43"/>
    </row>
    <row r="3" ht="4.5" customHeight="1">
      <c r="F3" s="2"/>
    </row>
    <row r="4" spans="2:6" ht="15.75" customHeight="1">
      <c r="B4" s="41" t="s">
        <v>102</v>
      </c>
      <c r="C4" s="18"/>
      <c r="E4" s="41" t="s">
        <v>3</v>
      </c>
      <c r="F4" s="19"/>
    </row>
    <row r="5" ht="6.75" customHeight="1">
      <c r="F5" s="2"/>
    </row>
    <row r="6" spans="2:6" s="3" customFormat="1" ht="17.25">
      <c r="B6" s="45" t="s">
        <v>10</v>
      </c>
      <c r="C6" s="1"/>
      <c r="D6" s="1"/>
      <c r="E6" s="1"/>
      <c r="F6" s="1"/>
    </row>
    <row r="7" ht="9" customHeight="1">
      <c r="F7" s="2"/>
    </row>
    <row r="8" spans="2:6" ht="14.25">
      <c r="B8" s="22" t="s">
        <v>67</v>
      </c>
      <c r="C8" s="23" t="s">
        <v>57</v>
      </c>
      <c r="D8" s="23" t="s">
        <v>9</v>
      </c>
      <c r="E8" s="24" t="s">
        <v>52</v>
      </c>
      <c r="F8" s="47" t="s">
        <v>92</v>
      </c>
    </row>
    <row r="9" spans="2:5" ht="13.5">
      <c r="B9" s="1" t="s">
        <v>101</v>
      </c>
      <c r="E9" s="20">
        <v>0</v>
      </c>
    </row>
    <row r="10" spans="2:5" ht="13.5">
      <c r="B10" s="1" t="s">
        <v>81</v>
      </c>
      <c r="E10" s="20">
        <v>0</v>
      </c>
    </row>
    <row r="11" spans="2:5" ht="14.25">
      <c r="B11" s="1" t="s">
        <v>79</v>
      </c>
      <c r="C11" s="5">
        <v>0</v>
      </c>
      <c r="D11" s="4">
        <v>0</v>
      </c>
      <c r="E11" s="6">
        <f aca="true" t="shared" si="0" ref="E11:E16">C11*D11</f>
        <v>0</v>
      </c>
    </row>
    <row r="12" spans="2:5" ht="14.25">
      <c r="B12" s="1" t="s">
        <v>86</v>
      </c>
      <c r="C12" s="5">
        <v>0</v>
      </c>
      <c r="D12" s="4">
        <v>0</v>
      </c>
      <c r="E12" s="6">
        <f t="shared" si="0"/>
        <v>0</v>
      </c>
    </row>
    <row r="13" spans="2:6" ht="14.25">
      <c r="B13" s="1" t="s">
        <v>53</v>
      </c>
      <c r="C13" s="5">
        <v>0</v>
      </c>
      <c r="D13" s="4">
        <v>0</v>
      </c>
      <c r="E13" s="6">
        <f t="shared" si="0"/>
        <v>0</v>
      </c>
      <c r="F13" s="7"/>
    </row>
    <row r="14" spans="2:5" ht="14.25">
      <c r="B14" s="1" t="s">
        <v>51</v>
      </c>
      <c r="C14" s="5">
        <v>0</v>
      </c>
      <c r="D14" s="4">
        <v>0</v>
      </c>
      <c r="E14" s="6">
        <f t="shared" si="0"/>
        <v>0</v>
      </c>
    </row>
    <row r="15" spans="2:5" ht="14.25">
      <c r="B15" s="1" t="s">
        <v>54</v>
      </c>
      <c r="C15" s="5">
        <v>0</v>
      </c>
      <c r="D15" s="4">
        <v>0</v>
      </c>
      <c r="E15" s="6">
        <f t="shared" si="0"/>
        <v>0</v>
      </c>
    </row>
    <row r="16" spans="2:5" ht="14.25">
      <c r="B16" s="1" t="s">
        <v>13</v>
      </c>
      <c r="C16" s="5">
        <v>0</v>
      </c>
      <c r="D16" s="4">
        <v>0</v>
      </c>
      <c r="E16" s="6">
        <f t="shared" si="0"/>
        <v>0</v>
      </c>
    </row>
    <row r="17" spans="2:5" ht="13.5">
      <c r="B17" s="28" t="s">
        <v>73</v>
      </c>
      <c r="C17" s="8">
        <f>SUM(C11:C16)</f>
        <v>0</v>
      </c>
      <c r="E17" s="9"/>
    </row>
    <row r="18" spans="3:5" ht="13.5">
      <c r="C18" s="11"/>
      <c r="D18" s="37" t="s">
        <v>1</v>
      </c>
      <c r="E18" s="26">
        <f>SUM(E9:E16)</f>
        <v>0</v>
      </c>
    </row>
    <row r="19" ht="6.75" customHeight="1">
      <c r="F19" s="2"/>
    </row>
    <row r="20" spans="2:5" ht="14.25">
      <c r="B20" s="22" t="s">
        <v>55</v>
      </c>
      <c r="E20" s="24" t="s">
        <v>52</v>
      </c>
    </row>
    <row r="21" spans="2:5" ht="14.25">
      <c r="B21" s="1" t="s">
        <v>68</v>
      </c>
      <c r="E21" s="40">
        <v>0</v>
      </c>
    </row>
    <row r="22" spans="2:5" ht="14.25">
      <c r="B22" s="1" t="s">
        <v>58</v>
      </c>
      <c r="E22" s="40">
        <v>0</v>
      </c>
    </row>
    <row r="23" spans="2:5" ht="14.25">
      <c r="B23" s="1" t="s">
        <v>36</v>
      </c>
      <c r="E23" s="40">
        <v>0</v>
      </c>
    </row>
    <row r="24" spans="2:5" ht="14.25">
      <c r="B24" s="1" t="s">
        <v>25</v>
      </c>
      <c r="E24" s="40">
        <v>0</v>
      </c>
    </row>
    <row r="25" spans="2:5" ht="13.5">
      <c r="B25" s="1" t="s">
        <v>50</v>
      </c>
      <c r="C25" s="11"/>
      <c r="D25" s="37" t="s">
        <v>78</v>
      </c>
      <c r="E25" s="26">
        <f>SUM(E21:E24)</f>
        <v>0</v>
      </c>
    </row>
    <row r="26" ht="6.75" customHeight="1">
      <c r="F26" s="2"/>
    </row>
    <row r="27" spans="2:5" ht="14.25">
      <c r="B27" s="22" t="s">
        <v>56</v>
      </c>
      <c r="E27" s="24" t="s">
        <v>52</v>
      </c>
    </row>
    <row r="28" spans="2:5" ht="14.25">
      <c r="B28" s="1" t="s">
        <v>35</v>
      </c>
      <c r="E28" s="40">
        <v>0</v>
      </c>
    </row>
    <row r="29" spans="2:5" ht="14.25">
      <c r="B29" s="1" t="s">
        <v>82</v>
      </c>
      <c r="E29" s="40">
        <v>0</v>
      </c>
    </row>
    <row r="30" spans="2:5" ht="14.25">
      <c r="B30" s="1" t="s">
        <v>83</v>
      </c>
      <c r="E30" s="40">
        <v>0</v>
      </c>
    </row>
    <row r="31" spans="2:5" ht="14.25">
      <c r="B31" s="1" t="s">
        <v>36</v>
      </c>
      <c r="E31" s="40">
        <v>0</v>
      </c>
    </row>
    <row r="32" spans="2:5" ht="14.25">
      <c r="B32" s="1" t="s">
        <v>71</v>
      </c>
      <c r="E32" s="40">
        <v>0</v>
      </c>
    </row>
    <row r="33" spans="2:5" ht="13.5">
      <c r="B33" s="1" t="s">
        <v>50</v>
      </c>
      <c r="C33" s="11"/>
      <c r="D33" s="37" t="s">
        <v>77</v>
      </c>
      <c r="E33" s="26">
        <f>SUM(E28:E32)</f>
        <v>0</v>
      </c>
    </row>
    <row r="34" ht="6.75" customHeight="1">
      <c r="F34" s="2"/>
    </row>
    <row r="35" spans="2:6" ht="14.25">
      <c r="B35" s="22" t="s">
        <v>69</v>
      </c>
      <c r="E35" s="24" t="s">
        <v>52</v>
      </c>
      <c r="F35" s="2"/>
    </row>
    <row r="36" spans="2:6" ht="14.25">
      <c r="B36" s="1" t="s">
        <v>70</v>
      </c>
      <c r="E36" s="40">
        <v>0</v>
      </c>
      <c r="F36" s="2"/>
    </row>
    <row r="37" spans="3:5" ht="13.5">
      <c r="C37" s="30"/>
      <c r="D37" s="33" t="s">
        <v>59</v>
      </c>
      <c r="E37" s="26">
        <f>SUM(E18+E25+E33+E36)</f>
        <v>0</v>
      </c>
    </row>
    <row r="38" spans="3:5" s="13" customFormat="1" ht="13.5">
      <c r="C38" s="31"/>
      <c r="D38" s="34" t="s">
        <v>76</v>
      </c>
      <c r="E38" s="27">
        <f>E109</f>
        <v>0</v>
      </c>
    </row>
    <row r="39" spans="3:5" s="13" customFormat="1" ht="13.5">
      <c r="C39" s="32"/>
      <c r="D39" s="35" t="s">
        <v>30</v>
      </c>
      <c r="E39" s="12">
        <f>E37-E38</f>
        <v>0</v>
      </c>
    </row>
    <row r="40" spans="5:6" s="13" customFormat="1" ht="13.5">
      <c r="E40" s="14"/>
      <c r="F40" s="15"/>
    </row>
    <row r="41" spans="2:5" ht="13.5">
      <c r="B41" s="25" t="s">
        <v>72</v>
      </c>
      <c r="C41" s="18"/>
      <c r="D41" s="13" t="s">
        <v>65</v>
      </c>
      <c r="E41" s="13"/>
    </row>
    <row r="42" spans="2:3" ht="13.5">
      <c r="B42" s="18"/>
      <c r="C42" s="18"/>
    </row>
    <row r="43" spans="2:3" ht="13.5">
      <c r="B43" s="18"/>
      <c r="C43" s="18"/>
    </row>
    <row r="44" spans="2:6" s="13" customFormat="1" ht="13.5">
      <c r="B44" s="18"/>
      <c r="C44" s="18"/>
      <c r="E44" s="14"/>
      <c r="F44" s="15"/>
    </row>
    <row r="45" spans="2:6" s="13" customFormat="1" ht="13.5">
      <c r="B45" s="18"/>
      <c r="C45" s="18"/>
      <c r="D45" s="10" t="s">
        <v>66</v>
      </c>
      <c r="E45" s="14"/>
      <c r="F45" s="15"/>
    </row>
    <row r="46" spans="2:6" s="13" customFormat="1" ht="13.5">
      <c r="B46" s="18"/>
      <c r="C46" s="18"/>
      <c r="F46" s="15"/>
    </row>
    <row r="47" spans="2:3" ht="13.5">
      <c r="B47" s="25" t="s">
        <v>6</v>
      </c>
      <c r="C47" s="18"/>
    </row>
    <row r="48" spans="2:3" ht="13.5">
      <c r="B48" s="25" t="s">
        <v>7</v>
      </c>
      <c r="C48" s="18"/>
    </row>
    <row r="49" spans="2:3" ht="13.5">
      <c r="B49" s="25" t="s">
        <v>8</v>
      </c>
      <c r="C49" s="18"/>
    </row>
    <row r="50" spans="2:3" ht="13.5">
      <c r="B50" s="25"/>
      <c r="C50" s="18"/>
    </row>
    <row r="51" spans="2:3" ht="13.5">
      <c r="B51" s="25"/>
      <c r="C51" s="18"/>
    </row>
    <row r="52" spans="5:6" s="13" customFormat="1" ht="13.5">
      <c r="E52" s="14"/>
      <c r="F52" s="15"/>
    </row>
    <row r="53" ht="6.75" customHeight="1">
      <c r="F53" s="2"/>
    </row>
    <row r="54" s="29" customFormat="1" ht="17.25">
      <c r="B54" s="45" t="s">
        <v>49</v>
      </c>
    </row>
    <row r="55" ht="6.75" customHeight="1">
      <c r="F55" s="2"/>
    </row>
    <row r="56" spans="2:6" ht="14.25">
      <c r="B56" s="23" t="s">
        <v>60</v>
      </c>
      <c r="C56" s="22" t="s">
        <v>38</v>
      </c>
      <c r="D56" s="23" t="s">
        <v>9</v>
      </c>
      <c r="E56" s="22" t="s">
        <v>62</v>
      </c>
      <c r="F56" s="22" t="s">
        <v>75</v>
      </c>
    </row>
    <row r="57" spans="2:6" ht="13.5">
      <c r="B57" s="1" t="s">
        <v>74</v>
      </c>
      <c r="C57" s="16">
        <v>1</v>
      </c>
      <c r="D57" s="4">
        <v>0</v>
      </c>
      <c r="E57" s="17">
        <f aca="true" t="shared" si="1" ref="E57:E62">C57*D57</f>
        <v>0</v>
      </c>
      <c r="F57" s="18" t="s">
        <v>50</v>
      </c>
    </row>
    <row r="58" spans="2:6" ht="13.5">
      <c r="B58" s="1" t="s">
        <v>88</v>
      </c>
      <c r="C58" s="16">
        <v>1</v>
      </c>
      <c r="D58" s="4">
        <v>0</v>
      </c>
      <c r="E58" s="17">
        <f t="shared" si="1"/>
        <v>0</v>
      </c>
      <c r="F58" s="18"/>
    </row>
    <row r="59" spans="2:6" ht="13.5">
      <c r="B59" s="1" t="s">
        <v>89</v>
      </c>
      <c r="C59" s="16">
        <v>1</v>
      </c>
      <c r="D59" s="4">
        <v>0</v>
      </c>
      <c r="E59" s="17">
        <f t="shared" si="1"/>
        <v>0</v>
      </c>
      <c r="F59" s="18"/>
    </row>
    <row r="60" spans="2:6" ht="13.5">
      <c r="B60" s="1" t="s">
        <v>90</v>
      </c>
      <c r="C60" s="16">
        <v>1</v>
      </c>
      <c r="D60" s="4">
        <v>0</v>
      </c>
      <c r="E60" s="17">
        <f t="shared" si="1"/>
        <v>0</v>
      </c>
      <c r="F60" s="18"/>
    </row>
    <row r="61" spans="2:6" ht="13.5">
      <c r="B61" s="1" t="s">
        <v>22</v>
      </c>
      <c r="C61" s="16">
        <v>1</v>
      </c>
      <c r="D61" s="4">
        <v>0</v>
      </c>
      <c r="E61" s="17">
        <f t="shared" si="1"/>
        <v>0</v>
      </c>
      <c r="F61" s="18"/>
    </row>
    <row r="62" spans="2:6" ht="13.5">
      <c r="B62" s="1" t="s">
        <v>23</v>
      </c>
      <c r="C62" s="16">
        <v>1</v>
      </c>
      <c r="D62" s="4">
        <v>0</v>
      </c>
      <c r="E62" s="17">
        <f t="shared" si="1"/>
        <v>0</v>
      </c>
      <c r="F62" s="18"/>
    </row>
    <row r="63" spans="2:6" ht="13.5">
      <c r="B63" s="1" t="s">
        <v>61</v>
      </c>
      <c r="C63" s="11" t="s">
        <v>50</v>
      </c>
      <c r="D63" s="11"/>
      <c r="E63" s="20">
        <v>0</v>
      </c>
      <c r="F63" s="19" t="s">
        <v>50</v>
      </c>
    </row>
    <row r="64" spans="2:5" ht="13.5">
      <c r="B64" s="1" t="s">
        <v>50</v>
      </c>
      <c r="C64" s="11"/>
      <c r="D64" s="37" t="s">
        <v>46</v>
      </c>
      <c r="E64" s="27">
        <f>SUM(E57:E63)</f>
        <v>0</v>
      </c>
    </row>
    <row r="65" ht="6.75" customHeight="1">
      <c r="F65" s="2"/>
    </row>
    <row r="66" spans="2:6" ht="14.25">
      <c r="B66" s="46" t="s">
        <v>80</v>
      </c>
      <c r="C66" s="22" t="s">
        <v>38</v>
      </c>
      <c r="D66" s="22" t="s">
        <v>5</v>
      </c>
      <c r="E66" s="22" t="s">
        <v>62</v>
      </c>
      <c r="F66" s="22" t="s">
        <v>75</v>
      </c>
    </row>
    <row r="67" spans="2:6" ht="13.5">
      <c r="B67" s="1" t="s">
        <v>15</v>
      </c>
      <c r="C67" s="16">
        <v>1</v>
      </c>
      <c r="D67" s="4">
        <v>0</v>
      </c>
      <c r="E67" s="20">
        <f>C67*D67</f>
        <v>0</v>
      </c>
      <c r="F67" s="19"/>
    </row>
    <row r="68" spans="2:6" ht="13.5">
      <c r="B68" s="1" t="s">
        <v>16</v>
      </c>
      <c r="C68" s="16">
        <v>1</v>
      </c>
      <c r="D68" s="4">
        <v>0</v>
      </c>
      <c r="E68" s="20">
        <f>C68*D68</f>
        <v>0</v>
      </c>
      <c r="F68" s="19"/>
    </row>
    <row r="69" spans="2:6" ht="13.5">
      <c r="B69" s="1" t="s">
        <v>0</v>
      </c>
      <c r="C69" s="16">
        <v>1</v>
      </c>
      <c r="D69" s="4">
        <v>0</v>
      </c>
      <c r="E69" s="20">
        <f>C69*D69</f>
        <v>0</v>
      </c>
      <c r="F69" s="19"/>
    </row>
    <row r="70" spans="2:6" ht="14.25">
      <c r="B70" s="1" t="s">
        <v>86</v>
      </c>
      <c r="C70" s="5">
        <v>1</v>
      </c>
      <c r="D70" s="4">
        <v>0</v>
      </c>
      <c r="E70" s="6">
        <f>C70*D70</f>
        <v>0</v>
      </c>
      <c r="F70" s="19"/>
    </row>
    <row r="71" spans="2:6" ht="13.5">
      <c r="B71" s="1" t="s">
        <v>84</v>
      </c>
      <c r="C71" s="16">
        <v>1</v>
      </c>
      <c r="D71" s="4">
        <v>0</v>
      </c>
      <c r="E71" s="20">
        <f>C71*D71</f>
        <v>0</v>
      </c>
      <c r="F71" s="19"/>
    </row>
    <row r="72" spans="2:5" ht="13.5">
      <c r="B72" s="1" t="s">
        <v>50</v>
      </c>
      <c r="C72" s="11"/>
      <c r="D72" s="37" t="s">
        <v>45</v>
      </c>
      <c r="E72" s="27">
        <f>SUM(E67:E71)</f>
        <v>0</v>
      </c>
    </row>
    <row r="73" ht="6.75" customHeight="1">
      <c r="F73" s="2"/>
    </row>
    <row r="74" spans="2:6" s="3" customFormat="1" ht="14.25">
      <c r="B74" s="23" t="s">
        <v>24</v>
      </c>
      <c r="C74" s="36"/>
      <c r="E74" s="22" t="s">
        <v>62</v>
      </c>
      <c r="F74" s="22" t="s">
        <v>75</v>
      </c>
    </row>
    <row r="75" spans="2:6" ht="13.5">
      <c r="B75" s="1" t="s">
        <v>17</v>
      </c>
      <c r="E75" s="20">
        <v>0</v>
      </c>
      <c r="F75" s="19"/>
    </row>
    <row r="76" spans="2:6" ht="13.5">
      <c r="B76" s="1" t="s">
        <v>40</v>
      </c>
      <c r="E76" s="20">
        <v>0</v>
      </c>
      <c r="F76" s="19"/>
    </row>
    <row r="77" spans="2:6" ht="13.5">
      <c r="B77" s="1" t="s">
        <v>64</v>
      </c>
      <c r="E77" s="20">
        <v>0</v>
      </c>
      <c r="F77" s="19"/>
    </row>
    <row r="78" spans="2:6" ht="13.5">
      <c r="B78" s="1" t="s">
        <v>26</v>
      </c>
      <c r="E78" s="20">
        <v>0</v>
      </c>
      <c r="F78" s="19"/>
    </row>
    <row r="79" spans="2:6" ht="13.5">
      <c r="B79" s="1" t="s">
        <v>39</v>
      </c>
      <c r="E79" s="20">
        <v>0</v>
      </c>
      <c r="F79" s="19" t="s">
        <v>50</v>
      </c>
    </row>
    <row r="80" spans="2:6" ht="13.5">
      <c r="B80" s="1" t="s">
        <v>63</v>
      </c>
      <c r="E80" s="20">
        <v>0</v>
      </c>
      <c r="F80" s="19"/>
    </row>
    <row r="81" spans="2:6" ht="13.5">
      <c r="B81" s="1" t="s">
        <v>91</v>
      </c>
      <c r="E81" s="20">
        <v>0</v>
      </c>
      <c r="F81" s="19"/>
    </row>
    <row r="82" spans="4:5" ht="13.5">
      <c r="D82" s="37" t="s">
        <v>44</v>
      </c>
      <c r="E82" s="27">
        <f>SUM(E75:E81)</f>
        <v>0</v>
      </c>
    </row>
    <row r="83" ht="6.75" customHeight="1">
      <c r="F83" s="2"/>
    </row>
    <row r="84" spans="2:6" s="3" customFormat="1" ht="14.25">
      <c r="B84" s="23" t="s">
        <v>48</v>
      </c>
      <c r="E84" s="22" t="s">
        <v>62</v>
      </c>
      <c r="F84" s="22" t="s">
        <v>75</v>
      </c>
    </row>
    <row r="85" spans="2:6" ht="13.5">
      <c r="B85" s="1" t="s">
        <v>14</v>
      </c>
      <c r="E85" s="20">
        <v>0</v>
      </c>
      <c r="F85" s="19"/>
    </row>
    <row r="86" spans="2:6" ht="13.5">
      <c r="B86" s="1" t="s">
        <v>27</v>
      </c>
      <c r="E86" s="20">
        <v>0</v>
      </c>
      <c r="F86" s="19"/>
    </row>
    <row r="87" spans="2:6" ht="13.5">
      <c r="B87" s="1" t="s">
        <v>37</v>
      </c>
      <c r="E87" s="20">
        <v>0</v>
      </c>
      <c r="F87" s="19"/>
    </row>
    <row r="88" spans="2:6" ht="13.5">
      <c r="B88" s="1" t="s">
        <v>18</v>
      </c>
      <c r="E88" s="20">
        <v>0</v>
      </c>
      <c r="F88" s="19"/>
    </row>
    <row r="89" spans="2:6" ht="13.5">
      <c r="B89" s="1" t="s">
        <v>85</v>
      </c>
      <c r="E89" s="20">
        <v>0</v>
      </c>
      <c r="F89" s="19"/>
    </row>
    <row r="90" spans="2:6" ht="13.5">
      <c r="B90" s="1" t="s">
        <v>19</v>
      </c>
      <c r="E90" s="20">
        <v>0</v>
      </c>
      <c r="F90" s="19"/>
    </row>
    <row r="91" spans="2:6" ht="13.5">
      <c r="B91" s="1" t="s">
        <v>2</v>
      </c>
      <c r="E91" s="20">
        <v>0</v>
      </c>
      <c r="F91" s="19"/>
    </row>
    <row r="92" spans="2:5" ht="13.5">
      <c r="B92" s="1" t="s">
        <v>50</v>
      </c>
      <c r="D92" s="37" t="s">
        <v>43</v>
      </c>
      <c r="E92" s="27">
        <f>SUM(E85:E91)</f>
        <v>0</v>
      </c>
    </row>
    <row r="93" ht="6.75" customHeight="1">
      <c r="F93" s="2"/>
    </row>
    <row r="94" spans="2:6" s="3" customFormat="1" ht="14.25">
      <c r="B94" s="23" t="s">
        <v>28</v>
      </c>
      <c r="C94" s="23" t="s">
        <v>11</v>
      </c>
      <c r="D94" s="23" t="s">
        <v>9</v>
      </c>
      <c r="E94" s="22" t="s">
        <v>62</v>
      </c>
      <c r="F94" s="22" t="s">
        <v>75</v>
      </c>
    </row>
    <row r="95" spans="2:6" ht="13.5">
      <c r="B95" s="1" t="s">
        <v>29</v>
      </c>
      <c r="C95" s="16">
        <v>1</v>
      </c>
      <c r="D95" s="4">
        <v>0</v>
      </c>
      <c r="E95" s="20">
        <f>C95*D95</f>
        <v>0</v>
      </c>
      <c r="F95" s="19"/>
    </row>
    <row r="96" spans="2:6" ht="13.5">
      <c r="B96" s="1" t="s">
        <v>12</v>
      </c>
      <c r="C96" s="16">
        <v>1</v>
      </c>
      <c r="D96" s="4">
        <v>0</v>
      </c>
      <c r="E96" s="20">
        <f>C96*D96</f>
        <v>0</v>
      </c>
      <c r="F96" s="19"/>
    </row>
    <row r="97" spans="2:6" ht="13.5">
      <c r="B97" s="1" t="s">
        <v>4</v>
      </c>
      <c r="C97" s="16">
        <v>1</v>
      </c>
      <c r="D97" s="4">
        <v>0</v>
      </c>
      <c r="E97" s="20">
        <f>C97*D97</f>
        <v>0</v>
      </c>
      <c r="F97" s="19"/>
    </row>
    <row r="98" spans="2:6" ht="13.5">
      <c r="B98" s="1" t="s">
        <v>34</v>
      </c>
      <c r="C98" s="16">
        <v>1</v>
      </c>
      <c r="D98" s="4">
        <v>0</v>
      </c>
      <c r="E98" s="20">
        <f>C98*D98</f>
        <v>0</v>
      </c>
      <c r="F98" s="19"/>
    </row>
    <row r="99" spans="2:6" ht="13.5">
      <c r="B99" s="1" t="s">
        <v>2</v>
      </c>
      <c r="C99" s="16">
        <v>1</v>
      </c>
      <c r="D99" s="4">
        <v>0</v>
      </c>
      <c r="E99" s="20">
        <f>C99*D99</f>
        <v>0</v>
      </c>
      <c r="F99" s="19"/>
    </row>
    <row r="100" spans="2:5" ht="13.5">
      <c r="B100" s="1" t="s">
        <v>50</v>
      </c>
      <c r="C100" s="38"/>
      <c r="D100" s="37" t="s">
        <v>87</v>
      </c>
      <c r="E100" s="27">
        <f>SUM(E95:E99)</f>
        <v>0</v>
      </c>
    </row>
    <row r="101" ht="6.75" customHeight="1">
      <c r="F101" s="2"/>
    </row>
    <row r="102" spans="2:6" s="3" customFormat="1" ht="14.25">
      <c r="B102" s="22" t="s">
        <v>41</v>
      </c>
      <c r="C102" s="22" t="s">
        <v>38</v>
      </c>
      <c r="D102" s="23" t="s">
        <v>9</v>
      </c>
      <c r="E102" s="22" t="s">
        <v>62</v>
      </c>
      <c r="F102" s="22" t="s">
        <v>75</v>
      </c>
    </row>
    <row r="103" spans="2:6" ht="13.5">
      <c r="B103" s="1" t="s">
        <v>20</v>
      </c>
      <c r="C103" s="16">
        <v>100</v>
      </c>
      <c r="D103" s="4">
        <v>0</v>
      </c>
      <c r="E103" s="20">
        <f>C103*D103</f>
        <v>0</v>
      </c>
      <c r="F103" s="18"/>
    </row>
    <row r="104" spans="2:6" ht="13.5">
      <c r="B104" s="1" t="s">
        <v>21</v>
      </c>
      <c r="C104" s="16">
        <v>100</v>
      </c>
      <c r="D104" s="4">
        <v>0</v>
      </c>
      <c r="E104" s="20">
        <f>C104*D104</f>
        <v>0</v>
      </c>
      <c r="F104" s="18"/>
    </row>
    <row r="105" spans="2:6" ht="13.5">
      <c r="B105" s="1" t="s">
        <v>32</v>
      </c>
      <c r="C105" s="16">
        <v>100</v>
      </c>
      <c r="D105" s="4">
        <v>0</v>
      </c>
      <c r="E105" s="20">
        <f>C105*D105</f>
        <v>0</v>
      </c>
      <c r="F105" s="18"/>
    </row>
    <row r="106" spans="2:6" ht="13.5">
      <c r="B106" s="1" t="s">
        <v>33</v>
      </c>
      <c r="C106" s="16">
        <v>100</v>
      </c>
      <c r="D106" s="4">
        <v>0</v>
      </c>
      <c r="E106" s="20">
        <f>C106*D106</f>
        <v>0</v>
      </c>
      <c r="F106" s="18"/>
    </row>
    <row r="107" spans="2:6" ht="13.5">
      <c r="B107" s="1" t="s">
        <v>2</v>
      </c>
      <c r="C107" s="11"/>
      <c r="D107" s="9"/>
      <c r="E107" s="20">
        <v>0</v>
      </c>
      <c r="F107" s="18"/>
    </row>
    <row r="108" spans="3:5" ht="13.5">
      <c r="C108" s="11"/>
      <c r="D108" s="37" t="s">
        <v>42</v>
      </c>
      <c r="E108" s="27">
        <f>SUM(E103:E107)</f>
        <v>0</v>
      </c>
    </row>
    <row r="109" spans="3:5" ht="13.5">
      <c r="C109" s="31"/>
      <c r="D109" s="39" t="s">
        <v>31</v>
      </c>
      <c r="E109" s="21">
        <f>SUM(E64+E72+E82+E92+E100+E108)</f>
        <v>0</v>
      </c>
    </row>
    <row r="110" spans="5:6" ht="13.5">
      <c r="E110" s="11"/>
      <c r="F110" s="11"/>
    </row>
    <row r="112" spans="2:6" ht="13.5">
      <c r="B112" s="44" t="s">
        <v>47</v>
      </c>
      <c r="C112" s="42"/>
      <c r="D112" s="42"/>
      <c r="E112" s="42"/>
      <c r="F112" s="42"/>
    </row>
    <row r="114" spans="2:3" ht="15">
      <c r="B114" s="41" t="s">
        <v>100</v>
      </c>
      <c r="C114" s="18"/>
    </row>
    <row r="116" ht="17.25">
      <c r="B116" s="45" t="s">
        <v>93</v>
      </c>
    </row>
    <row r="117" ht="14.25" thickBot="1">
      <c r="B117" s="65" t="s">
        <v>99</v>
      </c>
    </row>
    <row r="118" spans="1:7" ht="13.5">
      <c r="A118" s="48"/>
      <c r="B118" s="51" t="s">
        <v>95</v>
      </c>
      <c r="C118" s="52" t="s">
        <v>96</v>
      </c>
      <c r="D118" s="57" t="s">
        <v>94</v>
      </c>
      <c r="E118" s="60" t="s">
        <v>92</v>
      </c>
      <c r="F118" s="61"/>
      <c r="G118" s="61"/>
    </row>
    <row r="119" spans="2:7" ht="13.5">
      <c r="B119" s="53" t="s">
        <v>97</v>
      </c>
      <c r="C119" s="49">
        <v>42129</v>
      </c>
      <c r="D119" s="55">
        <v>2000</v>
      </c>
      <c r="E119" s="58" t="s">
        <v>98</v>
      </c>
      <c r="F119" s="62"/>
      <c r="G119" s="62"/>
    </row>
    <row r="120" spans="2:7" ht="13.5">
      <c r="B120" s="53"/>
      <c r="C120" s="49"/>
      <c r="D120" s="59"/>
      <c r="E120" s="56"/>
      <c r="F120" s="63"/>
      <c r="G120" s="63"/>
    </row>
    <row r="121" spans="2:7" ht="13.5">
      <c r="B121" s="53"/>
      <c r="C121" s="49"/>
      <c r="D121" s="55"/>
      <c r="E121" s="58"/>
      <c r="F121" s="62"/>
      <c r="G121" s="62"/>
    </row>
    <row r="122" spans="2:7" ht="13.5">
      <c r="B122" s="53"/>
      <c r="C122" s="49"/>
      <c r="D122" s="59"/>
      <c r="E122" s="56"/>
      <c r="F122" s="63"/>
      <c r="G122" s="63"/>
    </row>
    <row r="123" spans="2:7" ht="13.5">
      <c r="B123" s="53"/>
      <c r="C123" s="49"/>
      <c r="D123" s="55"/>
      <c r="E123" s="58"/>
      <c r="F123" s="62"/>
      <c r="G123" s="62"/>
    </row>
    <row r="124" spans="2:7" ht="13.5">
      <c r="B124" s="53"/>
      <c r="C124" s="49"/>
      <c r="D124" s="59"/>
      <c r="E124" s="56"/>
      <c r="F124" s="63"/>
      <c r="G124" s="63"/>
    </row>
    <row r="125" spans="2:7" ht="13.5">
      <c r="B125" s="53"/>
      <c r="C125" s="49"/>
      <c r="D125" s="55"/>
      <c r="E125" s="58"/>
      <c r="F125" s="62"/>
      <c r="G125" s="62"/>
    </row>
    <row r="126" spans="2:7" ht="13.5">
      <c r="B126" s="53"/>
      <c r="C126" s="49"/>
      <c r="D126" s="59"/>
      <c r="E126" s="56"/>
      <c r="F126" s="63"/>
      <c r="G126" s="63"/>
    </row>
    <row r="127" spans="2:7" ht="13.5">
      <c r="B127" s="53"/>
      <c r="C127" s="49"/>
      <c r="D127" s="55"/>
      <c r="E127" s="58"/>
      <c r="F127" s="62"/>
      <c r="G127" s="62"/>
    </row>
    <row r="128" spans="2:7" ht="13.5">
      <c r="B128" s="54"/>
      <c r="C128" s="50"/>
      <c r="D128" s="59"/>
      <c r="E128" s="56"/>
      <c r="F128" s="63"/>
      <c r="G128" s="63"/>
    </row>
    <row r="129" spans="2:7" ht="13.5">
      <c r="B129" s="54"/>
      <c r="C129" s="50"/>
      <c r="D129" s="55"/>
      <c r="E129" s="58"/>
      <c r="F129" s="62"/>
      <c r="G129" s="62"/>
    </row>
    <row r="130" spans="2:7" ht="13.5">
      <c r="B130" s="54"/>
      <c r="C130" s="50"/>
      <c r="D130" s="59"/>
      <c r="E130" s="56"/>
      <c r="F130" s="63"/>
      <c r="G130" s="63"/>
    </row>
    <row r="131" spans="2:7" ht="13.5">
      <c r="B131" s="54"/>
      <c r="C131" s="50"/>
      <c r="D131" s="55"/>
      <c r="E131" s="58"/>
      <c r="F131" s="62"/>
      <c r="G131" s="62"/>
    </row>
    <row r="132" spans="2:7" ht="13.5">
      <c r="B132" s="54"/>
      <c r="C132" s="50"/>
      <c r="D132" s="59"/>
      <c r="E132" s="56"/>
      <c r="F132" s="63"/>
      <c r="G132" s="63"/>
    </row>
    <row r="133" spans="2:7" ht="13.5">
      <c r="B133" s="54"/>
      <c r="C133" s="50"/>
      <c r="D133" s="55"/>
      <c r="E133" s="58"/>
      <c r="F133" s="62"/>
      <c r="G133" s="62"/>
    </row>
    <row r="134" spans="2:7" ht="13.5">
      <c r="B134" s="54"/>
      <c r="C134" s="50"/>
      <c r="D134" s="59"/>
      <c r="E134" s="56"/>
      <c r="F134" s="63"/>
      <c r="G134" s="63"/>
    </row>
    <row r="135" spans="2:7" ht="13.5">
      <c r="B135" s="54"/>
      <c r="C135" s="50"/>
      <c r="D135" s="55"/>
      <c r="E135" s="58"/>
      <c r="F135" s="62"/>
      <c r="G135" s="62"/>
    </row>
    <row r="136" spans="2:7" ht="13.5">
      <c r="B136" s="54"/>
      <c r="C136" s="50"/>
      <c r="D136" s="59"/>
      <c r="E136" s="56"/>
      <c r="F136" s="63"/>
      <c r="G136" s="63"/>
    </row>
    <row r="137" spans="2:7" ht="13.5">
      <c r="B137" s="54"/>
      <c r="C137" s="50"/>
      <c r="D137" s="55"/>
      <c r="E137" s="58"/>
      <c r="F137" s="62"/>
      <c r="G137" s="62"/>
    </row>
    <row r="138" spans="2:7" ht="13.5">
      <c r="B138" s="54"/>
      <c r="C138" s="50"/>
      <c r="D138" s="59"/>
      <c r="E138" s="56"/>
      <c r="F138" s="63"/>
      <c r="G138" s="63"/>
    </row>
    <row r="139" spans="2:7" ht="13.5">
      <c r="B139" s="54"/>
      <c r="C139" s="50"/>
      <c r="D139" s="55"/>
      <c r="E139" s="58"/>
      <c r="F139" s="62"/>
      <c r="G139" s="62"/>
    </row>
    <row r="140" spans="2:7" ht="13.5">
      <c r="B140" s="54"/>
      <c r="C140" s="50"/>
      <c r="D140" s="59"/>
      <c r="E140" s="56"/>
      <c r="F140" s="63"/>
      <c r="G140" s="63"/>
    </row>
    <row r="141" spans="2:7" ht="13.5">
      <c r="B141" s="54"/>
      <c r="C141" s="50"/>
      <c r="D141" s="55"/>
      <c r="E141" s="58"/>
      <c r="F141" s="62"/>
      <c r="G141" s="62"/>
    </row>
    <row r="142" spans="2:7" ht="13.5">
      <c r="B142" s="54"/>
      <c r="C142" s="50"/>
      <c r="D142" s="59"/>
      <c r="E142" s="56"/>
      <c r="F142" s="63"/>
      <c r="G142" s="63"/>
    </row>
    <row r="143" spans="2:7" ht="13.5">
      <c r="B143" s="54"/>
      <c r="C143" s="50"/>
      <c r="D143" s="55"/>
      <c r="E143" s="58"/>
      <c r="F143" s="62"/>
      <c r="G143" s="62"/>
    </row>
    <row r="144" spans="2:7" ht="14.25" thickBot="1">
      <c r="B144" s="54"/>
      <c r="C144" s="50"/>
      <c r="D144" s="59"/>
      <c r="E144" s="56"/>
      <c r="F144" s="63"/>
      <c r="G144" s="64"/>
    </row>
    <row r="145" spans="2:6" ht="13.5">
      <c r="B145" s="54"/>
      <c r="C145" s="50"/>
      <c r="D145" s="55"/>
      <c r="E145" s="58"/>
      <c r="F145" s="62"/>
    </row>
    <row r="146" spans="2:6" ht="13.5">
      <c r="B146" s="54"/>
      <c r="C146" s="50"/>
      <c r="D146" s="59"/>
      <c r="E146" s="56"/>
      <c r="F146" s="63"/>
    </row>
    <row r="147" spans="2:6" ht="13.5">
      <c r="B147" s="54"/>
      <c r="C147" s="50"/>
      <c r="D147" s="55"/>
      <c r="E147" s="58"/>
      <c r="F147" s="62"/>
    </row>
    <row r="148" spans="2:6" ht="13.5">
      <c r="B148" s="54"/>
      <c r="C148" s="50"/>
      <c r="D148" s="59"/>
      <c r="E148" s="56"/>
      <c r="F148" s="63"/>
    </row>
    <row r="149" spans="2:6" ht="13.5">
      <c r="B149" s="54"/>
      <c r="C149" s="50"/>
      <c r="D149" s="55"/>
      <c r="E149" s="58"/>
      <c r="F149" s="62"/>
    </row>
    <row r="150" spans="2:6" ht="13.5">
      <c r="B150" s="54"/>
      <c r="C150" s="50"/>
      <c r="D150" s="59"/>
      <c r="E150" s="56"/>
      <c r="F150" s="63"/>
    </row>
    <row r="151" spans="2:6" ht="13.5">
      <c r="B151" s="54"/>
      <c r="C151" s="50"/>
      <c r="D151" s="55"/>
      <c r="E151" s="58"/>
      <c r="F151" s="62"/>
    </row>
    <row r="152" spans="2:6" ht="13.5">
      <c r="B152" s="54"/>
      <c r="C152" s="50"/>
      <c r="D152" s="59"/>
      <c r="E152" s="56"/>
      <c r="F152" s="63"/>
    </row>
    <row r="153" spans="2:6" ht="13.5">
      <c r="B153" s="54"/>
      <c r="C153" s="50"/>
      <c r="D153" s="55"/>
      <c r="E153" s="58"/>
      <c r="F153" s="62"/>
    </row>
    <row r="154" spans="2:6" ht="13.5">
      <c r="B154" s="54"/>
      <c r="C154" s="50"/>
      <c r="D154" s="59"/>
      <c r="E154" s="56"/>
      <c r="F154" s="63"/>
    </row>
    <row r="155" spans="2:6" ht="13.5">
      <c r="B155" s="54"/>
      <c r="C155" s="50"/>
      <c r="D155" s="55"/>
      <c r="E155" s="58"/>
      <c r="F155" s="62"/>
    </row>
    <row r="156" spans="2:6" ht="13.5">
      <c r="B156" s="54"/>
      <c r="C156" s="50"/>
      <c r="D156" s="59"/>
      <c r="E156" s="56"/>
      <c r="F156" s="63"/>
    </row>
    <row r="157" spans="2:6" ht="13.5">
      <c r="B157" s="54"/>
      <c r="C157" s="50"/>
      <c r="D157" s="55"/>
      <c r="E157" s="58"/>
      <c r="F157" s="62"/>
    </row>
  </sheetData>
  <sheetProtection/>
  <printOptions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1"/>
  <rowBreaks count="2" manualBreakCount="2">
    <brk id="52" min="1" max="5" man="1"/>
    <brk id="113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Vrije Universiteit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V. Westerhoff</dc:creator>
  <cp:keywords/>
  <dc:description/>
  <cp:lastModifiedBy>Carolyn Elliss</cp:lastModifiedBy>
  <cp:lastPrinted>2015-01-22T11:02:44Z</cp:lastPrinted>
  <dcterms:created xsi:type="dcterms:W3CDTF">2005-01-04T21:47:19Z</dcterms:created>
  <dcterms:modified xsi:type="dcterms:W3CDTF">2016-03-09T11:34:12Z</dcterms:modified>
  <cp:category/>
  <cp:version/>
  <cp:contentType/>
  <cp:contentStatus/>
</cp:coreProperties>
</file>